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I138" l="1"/>
  <c r="I62"/>
  <c r="J119"/>
  <c r="I119"/>
  <c r="L100"/>
  <c r="J100"/>
  <c r="L81"/>
  <c r="H81"/>
  <c r="G62"/>
  <c r="J62"/>
  <c r="F62"/>
  <c r="H62"/>
  <c r="F43"/>
  <c r="H43"/>
  <c r="I43"/>
  <c r="G24"/>
  <c r="J24"/>
  <c r="I24"/>
  <c r="L24"/>
  <c r="H24"/>
  <c r="F24"/>
  <c r="G196" l="1"/>
  <c r="L196"/>
  <c r="J196"/>
  <c r="F196"/>
  <c r="H196"/>
  <c r="I196"/>
</calcChain>
</file>

<file path=xl/sharedStrings.xml><?xml version="1.0" encoding="utf-8"?>
<sst xmlns="http://schemas.openxmlformats.org/spreadsheetml/2006/main" count="297" uniqueCount="102">
  <si>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</si>
  <si>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</si>
  <si>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</si>
  <si>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</si>
  <si>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</si>
  <si>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</si>
  <si>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</si>
  <si>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</si>
  <si>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</si>
  <si>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</si>
  <si>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</si>
  <si>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</si>
  <si>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</si>
  <si>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</si>
  <si>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</si>
  <si>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</si>
  <si>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</si>
  <si>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</si>
  <si>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</si>
  <si>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</si>
  <si>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</si>
  <si>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</si>
  <si>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</si>
  <si>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</si>
  <si>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</si>
  <si>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</si>
  <si>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</si>
  <si>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</si>
  <si>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</si>
  <si>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</si>
  <si>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</si>
  <si>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</si>
  <si>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</si>
  <si>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</si>
  <si>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</si>
  <si>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</si>
  <si>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</si>
  <si>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</si>
  <si>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</si>
  <si>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</si>
  <si>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сыр</t>
  </si>
  <si>
    <t>каша молочная пшеничная</t>
  </si>
  <si>
    <t xml:space="preserve"> суп с макаронными изделиями</t>
  </si>
  <si>
    <t>гуляш из курицы</t>
  </si>
  <si>
    <t>каша гречневая</t>
  </si>
  <si>
    <t>сок натуральный</t>
  </si>
  <si>
    <t>хлеб пшеничный</t>
  </si>
  <si>
    <t>плов из курицы</t>
  </si>
  <si>
    <t>чай с сахаром</t>
  </si>
  <si>
    <t>груша</t>
  </si>
  <si>
    <t>огурцы свежие</t>
  </si>
  <si>
    <t>помидоры свежие</t>
  </si>
  <si>
    <t>суп гороховый</t>
  </si>
  <si>
    <t>гречка рассыпчатая</t>
  </si>
  <si>
    <t>гуляш из говядины</t>
  </si>
  <si>
    <t>компот из сухофруктов</t>
  </si>
  <si>
    <t>какао с молоком</t>
  </si>
  <si>
    <t>яблоки</t>
  </si>
  <si>
    <t>банан</t>
  </si>
  <si>
    <t>каша молочная ячневая</t>
  </si>
  <si>
    <t>печенье</t>
  </si>
  <si>
    <t>борщ</t>
  </si>
  <si>
    <t>каша пшеничная рассыпчатая</t>
  </si>
  <si>
    <t>кампот из сухофруктов</t>
  </si>
  <si>
    <t>гуляш из говодины</t>
  </si>
  <si>
    <t>макароны  отварные</t>
  </si>
  <si>
    <t>салат из капусты</t>
  </si>
  <si>
    <t>суп фасолевый</t>
  </si>
  <si>
    <t>рыба отворная</t>
  </si>
  <si>
    <t>пюре картофельное</t>
  </si>
  <si>
    <t>пшеничный</t>
  </si>
  <si>
    <t>каша молочная рисовая</t>
  </si>
  <si>
    <t>яйца варёные</t>
  </si>
  <si>
    <t>суп перловый</t>
  </si>
  <si>
    <t>плов с говядиной</t>
  </si>
  <si>
    <t xml:space="preserve">каша молочная манная </t>
  </si>
  <si>
    <t xml:space="preserve">сыр </t>
  </si>
  <si>
    <t>суп рисовый</t>
  </si>
  <si>
    <t>пшеничная</t>
  </si>
  <si>
    <t>каша гречневая рассыпчатая</t>
  </si>
  <si>
    <t>биточки из говядины</t>
  </si>
  <si>
    <t>суп чечевичный с овощами</t>
  </si>
  <si>
    <t>котлета из говядины</t>
  </si>
  <si>
    <t>макароны отварные</t>
  </si>
  <si>
    <t>салат из капусты с горошком</t>
  </si>
  <si>
    <t>плов из птицы</t>
  </si>
  <si>
    <t xml:space="preserve">яблоки </t>
  </si>
  <si>
    <t xml:space="preserve">щи из капусты </t>
  </si>
  <si>
    <t>огурцы консервированные</t>
  </si>
  <si>
    <t xml:space="preserve">пшеничный </t>
  </si>
  <si>
    <t>омлет</t>
  </si>
  <si>
    <t>компот из свежих яблок</t>
  </si>
  <si>
    <t>рассольник</t>
  </si>
  <si>
    <t>котлеты или биточки рыбные</t>
  </si>
  <si>
    <t xml:space="preserve">сок фруктовый </t>
  </si>
  <si>
    <t>салат из свеклы</t>
  </si>
  <si>
    <t>каша молочная овсяная</t>
  </si>
  <si>
    <t>какао</t>
  </si>
  <si>
    <t xml:space="preserve">бутерброд с маслом </t>
  </si>
  <si>
    <t>директор</t>
  </si>
  <si>
    <t>Султанова С.А.</t>
  </si>
  <si>
    <t>МКОУ"Каякентская СОШ№2 имени Арсланалиева Х.Ш."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</si>
</sst>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101</v>
      </c>
      <c r="D1" s="54"/>
      <c r="E1" s="54"/>
      <c r="F1" s="12" t="s">
        <v>16</v>
      </c>
      <c r="G1" s="2" t="s">
        <v>17</v>
      </c>
      <c r="H1" s="55" t="s">
        <v>99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100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21</v>
      </c>
      <c r="L6" s="40">
        <v>24.15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397</v>
      </c>
      <c r="L8" s="43">
        <v>17.899999999999999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2</v>
      </c>
      <c r="H9" s="43"/>
      <c r="I9" s="43">
        <v>14</v>
      </c>
      <c r="J9" s="43">
        <v>80</v>
      </c>
      <c r="K9" s="44">
        <v>1</v>
      </c>
      <c r="L9" s="43">
        <v>3.37</v>
      </c>
    </row>
    <row r="10" spans="1:12" ht="15">
      <c r="A10" s="23"/>
      <c r="B10" s="15"/>
      <c r="C10" s="11"/>
      <c r="D10" s="7" t="s">
        <v>24</v>
      </c>
      <c r="E10" s="42" t="s">
        <v>57</v>
      </c>
      <c r="F10" s="43">
        <v>150</v>
      </c>
      <c r="G10" s="43">
        <v>0.4</v>
      </c>
      <c r="H10" s="43">
        <v>0.3</v>
      </c>
      <c r="I10" s="43">
        <v>10</v>
      </c>
      <c r="J10" s="43">
        <v>41</v>
      </c>
      <c r="K10" s="44">
        <v>368</v>
      </c>
      <c r="L10" s="43">
        <v>13.95</v>
      </c>
    </row>
    <row r="11" spans="1:12" ht="15">
      <c r="A11" s="23"/>
      <c r="B11" s="15"/>
      <c r="C11" s="11"/>
      <c r="D11" s="6"/>
      <c r="E11" s="42" t="s">
        <v>39</v>
      </c>
      <c r="F11" s="43">
        <v>30</v>
      </c>
      <c r="G11" s="43">
        <v>2</v>
      </c>
      <c r="H11" s="43">
        <v>3</v>
      </c>
      <c r="I11" s="43">
        <v>12</v>
      </c>
      <c r="J11" s="43">
        <v>99</v>
      </c>
      <c r="K11" s="44">
        <v>3</v>
      </c>
      <c r="L11" s="43">
        <v>10</v>
      </c>
    </row>
    <row r="12" spans="1:12" ht="15">
      <c r="A12" s="23"/>
      <c r="B12" s="15"/>
      <c r="C12" s="11"/>
      <c r="D12" s="6"/>
      <c r="E12" s="42" t="s">
        <v>40</v>
      </c>
      <c r="F12" s="43">
        <v>20</v>
      </c>
      <c r="G12" s="43">
        <v>4</v>
      </c>
      <c r="H12" s="43">
        <v>4</v>
      </c>
      <c r="I12" s="43"/>
      <c r="J12" s="43">
        <v>71</v>
      </c>
      <c r="K12" s="44">
        <v>15</v>
      </c>
      <c r="L12" s="43">
        <v>12.54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18.399999999999999</v>
      </c>
      <c r="H13" s="19">
        <f t="shared" si="0"/>
        <v>20.3</v>
      </c>
      <c r="I13" s="19">
        <f t="shared" si="0"/>
        <v>83</v>
      </c>
      <c r="J13" s="19">
        <f t="shared" si="0"/>
        <v>634</v>
      </c>
      <c r="K13" s="25"/>
      <c r="L13" s="19">
        <f t="shared" ref="L13" si="1">SUM(L6:L12)</f>
        <v>81.91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</v>
      </c>
      <c r="H14" s="43"/>
      <c r="I14" s="43">
        <v>2</v>
      </c>
      <c r="J14" s="43">
        <v>14</v>
      </c>
      <c r="K14" s="44">
        <v>1038</v>
      </c>
      <c r="L14" s="43">
        <v>1.74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3</v>
      </c>
      <c r="H15" s="43">
        <v>7</v>
      </c>
      <c r="I15" s="43">
        <v>11</v>
      </c>
      <c r="J15" s="43">
        <v>160</v>
      </c>
      <c r="K15" s="44">
        <v>140</v>
      </c>
      <c r="L15" s="43">
        <v>8.64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8</v>
      </c>
      <c r="H16" s="43">
        <v>8</v>
      </c>
      <c r="I16" s="43">
        <v>34</v>
      </c>
      <c r="J16" s="43">
        <v>166</v>
      </c>
      <c r="K16" s="44">
        <v>168</v>
      </c>
      <c r="L16" s="43">
        <v>22.324999999999999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90</v>
      </c>
      <c r="G17" s="43">
        <v>14</v>
      </c>
      <c r="H17" s="43">
        <v>17</v>
      </c>
      <c r="I17" s="43">
        <v>7</v>
      </c>
      <c r="J17" s="43">
        <v>168</v>
      </c>
      <c r="K17" s="44">
        <v>56</v>
      </c>
      <c r="L17" s="43">
        <v>24.93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0.2</v>
      </c>
      <c r="I18" s="43">
        <v>25</v>
      </c>
      <c r="J18" s="43">
        <v>110</v>
      </c>
      <c r="K18" s="44">
        <v>399</v>
      </c>
      <c r="L18" s="43">
        <v>19.8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2</v>
      </c>
      <c r="H19" s="43"/>
      <c r="I19" s="43">
        <v>14</v>
      </c>
      <c r="J19" s="43">
        <v>80</v>
      </c>
      <c r="K19" s="44">
        <v>1</v>
      </c>
      <c r="L19" s="43">
        <v>3.37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29</v>
      </c>
      <c r="H23" s="19">
        <f t="shared" si="2"/>
        <v>32.200000000000003</v>
      </c>
      <c r="I23" s="19">
        <f t="shared" si="2"/>
        <v>93</v>
      </c>
      <c r="J23" s="19">
        <f t="shared" si="2"/>
        <v>698</v>
      </c>
      <c r="K23" s="25"/>
      <c r="L23" s="19">
        <f t="shared" ref="L23" si="3">SUM(L14:L22)</f>
        <v>80.805000000000007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1470</v>
      </c>
      <c r="G24" s="32">
        <f t="shared" ref="G24:J24" si="4">G13+G23</f>
        <v>47.4</v>
      </c>
      <c r="H24" s="32">
        <f t="shared" si="4"/>
        <v>52.5</v>
      </c>
      <c r="I24" s="32">
        <f t="shared" si="4"/>
        <v>176</v>
      </c>
      <c r="J24" s="32">
        <f t="shared" si="4"/>
        <v>1332</v>
      </c>
      <c r="K24" s="32"/>
      <c r="L24" s="32">
        <f t="shared" ref="L24" si="5">L13+L23</f>
        <v>162.715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180</v>
      </c>
      <c r="G25" s="40">
        <v>15</v>
      </c>
      <c r="H25" s="40">
        <v>21</v>
      </c>
      <c r="I25" s="40">
        <v>30</v>
      </c>
      <c r="J25" s="40">
        <v>214</v>
      </c>
      <c r="K25" s="41">
        <v>304</v>
      </c>
      <c r="L25" s="40">
        <v>49.84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10</v>
      </c>
      <c r="J27" s="43">
        <v>43</v>
      </c>
      <c r="K27" s="44">
        <v>391</v>
      </c>
      <c r="L27" s="43">
        <v>2.54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2</v>
      </c>
      <c r="H28" s="43"/>
      <c r="I28" s="43">
        <v>14</v>
      </c>
      <c r="J28" s="43">
        <v>80</v>
      </c>
      <c r="K28" s="44">
        <v>1</v>
      </c>
      <c r="L28" s="43">
        <v>3.37</v>
      </c>
    </row>
    <row r="29" spans="1:12" ht="15">
      <c r="A29" s="14"/>
      <c r="B29" s="15"/>
      <c r="C29" s="11"/>
      <c r="D29" s="7" t="s">
        <v>24</v>
      </c>
      <c r="E29" s="42" t="s">
        <v>49</v>
      </c>
      <c r="F29" s="43">
        <v>155</v>
      </c>
      <c r="G29" s="43">
        <v>0.4</v>
      </c>
      <c r="H29" s="43">
        <v>0.4</v>
      </c>
      <c r="I29" s="43">
        <v>11</v>
      </c>
      <c r="J29" s="43">
        <v>42</v>
      </c>
      <c r="K29" s="44">
        <v>3</v>
      </c>
      <c r="L29" s="43">
        <v>16.7</v>
      </c>
    </row>
    <row r="30" spans="1:12" ht="15">
      <c r="A30" s="14"/>
      <c r="B30" s="15"/>
      <c r="C30" s="11"/>
      <c r="D30" s="6"/>
      <c r="E30" s="42" t="s">
        <v>50</v>
      </c>
      <c r="F30" s="43">
        <v>30</v>
      </c>
      <c r="G30" s="43"/>
      <c r="H30" s="43"/>
      <c r="I30" s="43">
        <v>1</v>
      </c>
      <c r="J30" s="43">
        <v>6</v>
      </c>
      <c r="K30" s="44">
        <v>10</v>
      </c>
      <c r="L30" s="43">
        <v>2.25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17.399999999999999</v>
      </c>
      <c r="H32" s="19">
        <f t="shared" ref="H32" si="7">SUM(H25:H31)</f>
        <v>21.4</v>
      </c>
      <c r="I32" s="19">
        <f t="shared" ref="I32" si="8">SUM(I25:I31)</f>
        <v>66</v>
      </c>
      <c r="J32" s="19">
        <f t="shared" ref="J32:L32" si="9">SUM(J25:J31)</f>
        <v>385</v>
      </c>
      <c r="K32" s="25"/>
      <c r="L32" s="19">
        <f t="shared" si="9"/>
        <v>74.7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26.34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12</v>
      </c>
      <c r="H35" s="43">
        <v>9</v>
      </c>
      <c r="I35" s="43">
        <v>7</v>
      </c>
      <c r="J35" s="43">
        <v>162</v>
      </c>
      <c r="K35" s="44">
        <v>277</v>
      </c>
      <c r="L35" s="43">
        <v>34.4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8</v>
      </c>
      <c r="H36" s="43">
        <v>8</v>
      </c>
      <c r="I36" s="43">
        <v>34</v>
      </c>
      <c r="J36" s="43">
        <v>166</v>
      </c>
      <c r="K36" s="44">
        <v>168</v>
      </c>
      <c r="L36" s="43">
        <v>22.33</v>
      </c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0.4</v>
      </c>
      <c r="H37" s="43">
        <v>0.2</v>
      </c>
      <c r="I37" s="43">
        <v>10</v>
      </c>
      <c r="J37" s="43">
        <v>82</v>
      </c>
      <c r="K37" s="44">
        <v>376</v>
      </c>
      <c r="L37" s="43">
        <v>14.27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2</v>
      </c>
      <c r="H38" s="43"/>
      <c r="I38" s="43">
        <v>14</v>
      </c>
      <c r="J38" s="43">
        <v>80</v>
      </c>
      <c r="K38" s="44">
        <v>1</v>
      </c>
      <c r="L38" s="43">
        <v>3.37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30.4</v>
      </c>
      <c r="H42" s="19">
        <f t="shared" ref="H42" si="11">SUM(H33:H41)</f>
        <v>19.2</v>
      </c>
      <c r="I42" s="19">
        <f t="shared" ref="I42" si="12">SUM(I33:I41)</f>
        <v>88</v>
      </c>
      <c r="J42" s="19">
        <f t="shared" ref="J42:L42" si="13">SUM(J33:J41)</f>
        <v>630</v>
      </c>
      <c r="K42" s="25"/>
      <c r="L42" s="19">
        <f t="shared" si="13"/>
        <v>100.71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1375</v>
      </c>
      <c r="G43" s="32">
        <f t="shared" ref="G43" si="14">G32+G42</f>
        <v>47.8</v>
      </c>
      <c r="H43" s="32">
        <f t="shared" ref="H43" si="15">H32+H42</f>
        <v>40.599999999999994</v>
      </c>
      <c r="I43" s="32">
        <f t="shared" ref="I43" si="16">I32+I42</f>
        <v>154</v>
      </c>
      <c r="J43" s="32">
        <f t="shared" ref="J43:L43" si="17">J32+J42</f>
        <v>1015</v>
      </c>
      <c r="K43" s="32"/>
      <c r="L43" s="32">
        <f t="shared" si="17"/>
        <v>175.41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168</v>
      </c>
      <c r="L44" s="40">
        <v>24.15</v>
      </c>
    </row>
    <row r="45" spans="1:12" ht="15">
      <c r="A45" s="23"/>
      <c r="B45" s="15"/>
      <c r="C45" s="11"/>
      <c r="D45" s="6"/>
      <c r="E45" s="42" t="s">
        <v>39</v>
      </c>
      <c r="F45" s="43">
        <v>30</v>
      </c>
      <c r="G45" s="43">
        <v>2</v>
      </c>
      <c r="H45" s="43">
        <v>3</v>
      </c>
      <c r="I45" s="43">
        <v>12</v>
      </c>
      <c r="J45" s="43">
        <v>99</v>
      </c>
      <c r="K45" s="44">
        <v>3</v>
      </c>
      <c r="L45" s="43">
        <v>10</v>
      </c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/>
      <c r="H46" s="43"/>
      <c r="I46" s="43">
        <v>10</v>
      </c>
      <c r="J46" s="43">
        <v>43</v>
      </c>
      <c r="K46" s="44">
        <v>391</v>
      </c>
      <c r="L46" s="43">
        <v>2.9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2</v>
      </c>
      <c r="H47" s="43"/>
      <c r="I47" s="43">
        <v>14</v>
      </c>
      <c r="J47" s="43">
        <v>80</v>
      </c>
      <c r="K47" s="44">
        <v>1</v>
      </c>
      <c r="L47" s="43">
        <v>3.37</v>
      </c>
    </row>
    <row r="48" spans="1:12" ht="1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0.3</v>
      </c>
      <c r="I48" s="43">
        <v>10</v>
      </c>
      <c r="J48" s="43">
        <v>41</v>
      </c>
      <c r="K48" s="44">
        <v>368</v>
      </c>
      <c r="L48" s="43">
        <v>24.48</v>
      </c>
    </row>
    <row r="49" spans="1:12" ht="15">
      <c r="A49" s="23"/>
      <c r="B49" s="15"/>
      <c r="C49" s="11"/>
      <c r="D49" s="6"/>
      <c r="E49" s="42" t="s">
        <v>60</v>
      </c>
      <c r="F49" s="43">
        <v>40</v>
      </c>
      <c r="G49" s="43">
        <v>8</v>
      </c>
      <c r="H49" s="43">
        <v>5</v>
      </c>
      <c r="I49" s="43">
        <v>26</v>
      </c>
      <c r="J49" s="43">
        <v>201</v>
      </c>
      <c r="K49" s="44">
        <v>0.03</v>
      </c>
      <c r="L49" s="43">
        <v>5.39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20.399999999999999</v>
      </c>
      <c r="H51" s="19">
        <f t="shared" ref="H51" si="19">SUM(H44:H50)</f>
        <v>18.3</v>
      </c>
      <c r="I51" s="19">
        <f t="shared" ref="I51" si="20">SUM(I44:I50)</f>
        <v>112</v>
      </c>
      <c r="J51" s="19">
        <f t="shared" ref="J51:L51" si="21">SUM(J44:J50)</f>
        <v>704</v>
      </c>
      <c r="K51" s="25"/>
      <c r="L51" s="19">
        <f t="shared" si="21"/>
        <v>70.289999999999992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</v>
      </c>
      <c r="H53" s="43">
        <v>4</v>
      </c>
      <c r="I53" s="43">
        <v>12</v>
      </c>
      <c r="J53" s="43">
        <v>110</v>
      </c>
      <c r="K53" s="44">
        <v>2001</v>
      </c>
      <c r="L53" s="43">
        <v>11.26</v>
      </c>
    </row>
    <row r="54" spans="1:12" ht="15">
      <c r="A54" s="23"/>
      <c r="B54" s="15"/>
      <c r="C54" s="11"/>
      <c r="D54" s="7" t="s">
        <v>28</v>
      </c>
      <c r="E54" s="42" t="s">
        <v>43</v>
      </c>
      <c r="F54" s="43">
        <v>90</v>
      </c>
      <c r="G54" s="43">
        <v>14</v>
      </c>
      <c r="H54" s="43">
        <v>17</v>
      </c>
      <c r="I54" s="43">
        <v>7</v>
      </c>
      <c r="J54" s="43">
        <v>168</v>
      </c>
      <c r="K54" s="44">
        <v>56</v>
      </c>
      <c r="L54" s="43">
        <v>23.31</v>
      </c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8</v>
      </c>
      <c r="H55" s="43">
        <v>8</v>
      </c>
      <c r="I55" s="43">
        <v>34</v>
      </c>
      <c r="J55" s="43">
        <v>166</v>
      </c>
      <c r="K55" s="44">
        <v>168</v>
      </c>
      <c r="L55" s="43">
        <v>11.01</v>
      </c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0.4</v>
      </c>
      <c r="H56" s="43">
        <v>0.2</v>
      </c>
      <c r="I56" s="43">
        <v>10</v>
      </c>
      <c r="J56" s="43">
        <v>82</v>
      </c>
      <c r="K56" s="44">
        <v>376</v>
      </c>
      <c r="L56" s="43">
        <v>14.27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2</v>
      </c>
      <c r="H57" s="43"/>
      <c r="I57" s="43">
        <v>14</v>
      </c>
      <c r="J57" s="43">
        <v>80</v>
      </c>
      <c r="K57" s="44">
        <v>1</v>
      </c>
      <c r="L57" s="43">
        <v>3.37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26.4</v>
      </c>
      <c r="H61" s="19">
        <f t="shared" ref="H61" si="23">SUM(H52:H60)</f>
        <v>29.2</v>
      </c>
      <c r="I61" s="19">
        <f t="shared" ref="I61" si="24">SUM(I52:I60)</f>
        <v>77</v>
      </c>
      <c r="J61" s="19">
        <f t="shared" ref="J61:L61" si="25">SUM(J52:J60)</f>
        <v>606</v>
      </c>
      <c r="K61" s="25"/>
      <c r="L61" s="19">
        <f t="shared" si="25"/>
        <v>63.219999999999992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1380</v>
      </c>
      <c r="G62" s="32">
        <f t="shared" ref="G62" si="26">G51+G61</f>
        <v>46.8</v>
      </c>
      <c r="H62" s="32">
        <f t="shared" ref="H62" si="27">H51+H61</f>
        <v>47.5</v>
      </c>
      <c r="I62" s="32">
        <f t="shared" ref="I62" si="28">I51+I61</f>
        <v>189</v>
      </c>
      <c r="J62" s="32">
        <f t="shared" ref="J62:L62" si="29">J51+J61</f>
        <v>1310</v>
      </c>
      <c r="K62" s="32"/>
      <c r="L62" s="32">
        <f t="shared" si="29"/>
        <v>133.51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90</v>
      </c>
      <c r="G63" s="40">
        <v>12</v>
      </c>
      <c r="H63" s="40">
        <v>9</v>
      </c>
      <c r="I63" s="40">
        <v>7</v>
      </c>
      <c r="J63" s="40">
        <v>162</v>
      </c>
      <c r="K63" s="41">
        <v>277</v>
      </c>
      <c r="L63" s="40">
        <v>33.840000000000003</v>
      </c>
    </row>
    <row r="64" spans="1:12" ht="15">
      <c r="A64" s="23"/>
      <c r="B64" s="15"/>
      <c r="C64" s="11"/>
      <c r="D64" s="6"/>
      <c r="E64" s="42" t="s">
        <v>65</v>
      </c>
      <c r="F64" s="43">
        <v>150</v>
      </c>
      <c r="G64" s="43">
        <v>5</v>
      </c>
      <c r="H64" s="43">
        <v>9</v>
      </c>
      <c r="I64" s="43">
        <v>30</v>
      </c>
      <c r="J64" s="43">
        <v>213</v>
      </c>
      <c r="K64" s="44">
        <v>204</v>
      </c>
      <c r="L64" s="43">
        <v>8.4049999999999994</v>
      </c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0.4</v>
      </c>
      <c r="H65" s="43">
        <v>0.3</v>
      </c>
      <c r="I65" s="43">
        <v>10</v>
      </c>
      <c r="J65" s="43">
        <v>82</v>
      </c>
      <c r="K65" s="44">
        <v>376</v>
      </c>
      <c r="L65" s="43">
        <v>14.27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60</v>
      </c>
      <c r="G66" s="43"/>
      <c r="H66" s="43"/>
      <c r="I66" s="43">
        <v>14</v>
      </c>
      <c r="J66" s="43">
        <v>80</v>
      </c>
      <c r="K66" s="44">
        <v>1</v>
      </c>
      <c r="L66" s="43">
        <v>3.37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66</v>
      </c>
      <c r="F68" s="43">
        <v>60</v>
      </c>
      <c r="G68" s="43">
        <v>1</v>
      </c>
      <c r="H68" s="43">
        <v>5</v>
      </c>
      <c r="I68" s="43">
        <v>5</v>
      </c>
      <c r="J68" s="43">
        <v>52</v>
      </c>
      <c r="K68" s="44">
        <v>20.010000000000002</v>
      </c>
      <c r="L68" s="43">
        <v>10.210000000000001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18.399999999999999</v>
      </c>
      <c r="H70" s="19">
        <f t="shared" ref="H70" si="31">SUM(H63:H69)</f>
        <v>23.3</v>
      </c>
      <c r="I70" s="19">
        <f t="shared" ref="I70" si="32">SUM(I63:I69)</f>
        <v>66</v>
      </c>
      <c r="J70" s="19">
        <f t="shared" ref="J70:L70" si="33">SUM(J63:J69)</f>
        <v>589</v>
      </c>
      <c r="K70" s="25"/>
      <c r="L70" s="19">
        <f t="shared" si="33"/>
        <v>70.094999999999999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1</v>
      </c>
      <c r="H71" s="43">
        <v>5</v>
      </c>
      <c r="I71" s="43">
        <v>5</v>
      </c>
      <c r="J71" s="43">
        <v>52</v>
      </c>
      <c r="K71" s="44">
        <v>20.010000000000002</v>
      </c>
      <c r="L71" s="43">
        <v>10.210000000000001</v>
      </c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39</v>
      </c>
      <c r="L72" s="43">
        <v>13.99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18</v>
      </c>
      <c r="H73" s="43">
        <v>5</v>
      </c>
      <c r="I73" s="43">
        <v>4</v>
      </c>
      <c r="J73" s="43">
        <v>200</v>
      </c>
      <c r="K73" s="44">
        <v>244</v>
      </c>
      <c r="L73" s="43">
        <v>23.28</v>
      </c>
    </row>
    <row r="74" spans="1:12" ht="1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5</v>
      </c>
      <c r="H74" s="43">
        <v>13</v>
      </c>
      <c r="I74" s="43">
        <v>36</v>
      </c>
      <c r="J74" s="43">
        <v>182</v>
      </c>
      <c r="K74" s="44">
        <v>321</v>
      </c>
      <c r="L74" s="43">
        <v>10.97</v>
      </c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2</v>
      </c>
      <c r="I75" s="43">
        <v>25</v>
      </c>
      <c r="J75" s="43">
        <v>110</v>
      </c>
      <c r="K75" s="44">
        <v>399</v>
      </c>
      <c r="L75" s="43">
        <v>19.8</v>
      </c>
    </row>
    <row r="76" spans="1:12" ht="15">
      <c r="A76" s="23"/>
      <c r="B76" s="15"/>
      <c r="C76" s="11"/>
      <c r="D76" s="7" t="s">
        <v>31</v>
      </c>
      <c r="E76" s="42" t="s">
        <v>70</v>
      </c>
      <c r="F76" s="43">
        <v>60</v>
      </c>
      <c r="G76" s="43"/>
      <c r="H76" s="43"/>
      <c r="I76" s="43">
        <v>14</v>
      </c>
      <c r="J76" s="43">
        <v>80</v>
      </c>
      <c r="K76" s="44">
        <v>1</v>
      </c>
      <c r="L76" s="43">
        <v>3.37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27</v>
      </c>
      <c r="H80" s="19">
        <f t="shared" ref="H80" si="35">SUM(H71:H79)</f>
        <v>28</v>
      </c>
      <c r="I80" s="19">
        <f t="shared" ref="I80" si="36">SUM(I71:I79)</f>
        <v>89</v>
      </c>
      <c r="J80" s="19">
        <f t="shared" ref="J80:L80" si="37">SUM(J71:J79)</f>
        <v>759</v>
      </c>
      <c r="K80" s="25"/>
      <c r="L80" s="19">
        <f t="shared" si="37"/>
        <v>81.62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1370</v>
      </c>
      <c r="G81" s="32">
        <f t="shared" ref="G81" si="38">G70+G80</f>
        <v>45.4</v>
      </c>
      <c r="H81" s="32">
        <f t="shared" ref="H81" si="39">H70+H80</f>
        <v>51.3</v>
      </c>
      <c r="I81" s="32">
        <f t="shared" ref="I81" si="40">I70+I80</f>
        <v>155</v>
      </c>
      <c r="J81" s="32">
        <f t="shared" ref="J81:L81" si="41">J70+J80</f>
        <v>1348</v>
      </c>
      <c r="K81" s="32"/>
      <c r="L81" s="32">
        <f t="shared" si="41"/>
        <v>151.715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177</v>
      </c>
      <c r="L82" s="40">
        <v>29.89</v>
      </c>
    </row>
    <row r="83" spans="1:12" ht="15">
      <c r="A83" s="23"/>
      <c r="B83" s="15"/>
      <c r="C83" s="11"/>
      <c r="D83" s="6"/>
      <c r="E83" s="42" t="s">
        <v>39</v>
      </c>
      <c r="F83" s="43">
        <v>40</v>
      </c>
      <c r="G83" s="43">
        <v>3</v>
      </c>
      <c r="H83" s="43">
        <v>4</v>
      </c>
      <c r="I83" s="43">
        <v>17</v>
      </c>
      <c r="J83" s="43">
        <v>132</v>
      </c>
      <c r="K83" s="44">
        <v>3</v>
      </c>
      <c r="L83" s="43">
        <v>10</v>
      </c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397</v>
      </c>
      <c r="L84" s="43">
        <v>17.59</v>
      </c>
    </row>
    <row r="85" spans="1:12" ht="15">
      <c r="A85" s="23"/>
      <c r="B85" s="15"/>
      <c r="C85" s="11"/>
      <c r="D85" s="7" t="s">
        <v>23</v>
      </c>
      <c r="E85" s="42" t="s">
        <v>70</v>
      </c>
      <c r="F85" s="43">
        <v>60</v>
      </c>
      <c r="G85" s="43"/>
      <c r="H85" s="43"/>
      <c r="I85" s="43">
        <v>14</v>
      </c>
      <c r="J85" s="43">
        <v>80</v>
      </c>
      <c r="K85" s="44">
        <v>1</v>
      </c>
      <c r="L85" s="43">
        <v>3.37</v>
      </c>
    </row>
    <row r="86" spans="1:12" ht="15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368</v>
      </c>
      <c r="L86" s="43">
        <v>14.56</v>
      </c>
    </row>
    <row r="87" spans="1:12" ht="15">
      <c r="A87" s="23"/>
      <c r="B87" s="15"/>
      <c r="C87" s="11"/>
      <c r="D87" s="6"/>
      <c r="E87" s="42" t="s">
        <v>72</v>
      </c>
      <c r="F87" s="43">
        <v>40</v>
      </c>
      <c r="G87" s="43">
        <v>5</v>
      </c>
      <c r="H87" s="43">
        <v>5</v>
      </c>
      <c r="I87" s="43"/>
      <c r="J87" s="43">
        <v>63</v>
      </c>
      <c r="K87" s="44">
        <v>213</v>
      </c>
      <c r="L87" s="43">
        <v>7.5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21.4</v>
      </c>
      <c r="H89" s="19">
        <f t="shared" ref="H89" si="43">SUM(H82:H88)</f>
        <v>25.3</v>
      </c>
      <c r="I89" s="19">
        <f t="shared" ref="I89" si="44">SUM(I82:I88)</f>
        <v>102</v>
      </c>
      <c r="J89" s="19">
        <f t="shared" ref="J89:L89" si="45">SUM(J82:J88)</f>
        <v>666</v>
      </c>
      <c r="K89" s="25"/>
      <c r="L89" s="19">
        <f t="shared" si="45"/>
        <v>82.91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60</v>
      </c>
      <c r="G90" s="43"/>
      <c r="H90" s="43"/>
      <c r="I90" s="43">
        <v>2</v>
      </c>
      <c r="J90" s="43">
        <v>8</v>
      </c>
      <c r="K90" s="44">
        <v>10</v>
      </c>
      <c r="L90" s="43">
        <v>2.25</v>
      </c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12.15</v>
      </c>
    </row>
    <row r="92" spans="1:12" ht="15">
      <c r="A92" s="23"/>
      <c r="B92" s="15"/>
      <c r="C92" s="11"/>
      <c r="D92" s="7" t="s">
        <v>28</v>
      </c>
      <c r="E92" s="42" t="s">
        <v>74</v>
      </c>
      <c r="F92" s="43">
        <v>120</v>
      </c>
      <c r="G92" s="43">
        <v>2</v>
      </c>
      <c r="H92" s="43">
        <v>4</v>
      </c>
      <c r="I92" s="43">
        <v>19</v>
      </c>
      <c r="J92" s="43">
        <v>377</v>
      </c>
      <c r="K92" s="44">
        <v>59.01</v>
      </c>
      <c r="L92" s="43">
        <v>42.19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3</v>
      </c>
      <c r="H94" s="43">
        <v>2</v>
      </c>
      <c r="I94" s="43">
        <v>10</v>
      </c>
      <c r="J94" s="43">
        <v>82</v>
      </c>
      <c r="K94" s="44">
        <v>376</v>
      </c>
      <c r="L94" s="43">
        <v>14.27</v>
      </c>
    </row>
    <row r="95" spans="1:12" ht="15">
      <c r="A95" s="23"/>
      <c r="B95" s="15"/>
      <c r="C95" s="11"/>
      <c r="D95" s="7" t="s">
        <v>31</v>
      </c>
      <c r="E95" s="42" t="s">
        <v>70</v>
      </c>
      <c r="F95" s="43">
        <v>60</v>
      </c>
      <c r="G95" s="43"/>
      <c r="H95" s="43"/>
      <c r="I95" s="43">
        <v>14</v>
      </c>
      <c r="J95" s="43">
        <v>80</v>
      </c>
      <c r="K95" s="44">
        <v>1</v>
      </c>
      <c r="L95" s="43">
        <v>3.37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7</v>
      </c>
      <c r="H99" s="19">
        <f t="shared" ref="H99" si="47">SUM(H90:H98)</f>
        <v>11</v>
      </c>
      <c r="I99" s="19">
        <f t="shared" ref="I99" si="48">SUM(I90:I98)</f>
        <v>55</v>
      </c>
      <c r="J99" s="19">
        <f t="shared" ref="J99:L99" si="49">SUM(J90:J98)</f>
        <v>668</v>
      </c>
      <c r="K99" s="25"/>
      <c r="L99" s="19">
        <f t="shared" si="49"/>
        <v>74.23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1330</v>
      </c>
      <c r="G100" s="32">
        <f t="shared" ref="G100" si="50">G89+G99</f>
        <v>28.4</v>
      </c>
      <c r="H100" s="32">
        <f t="shared" ref="H100" si="51">H89+H99</f>
        <v>36.299999999999997</v>
      </c>
      <c r="I100" s="32">
        <f t="shared" ref="I100" si="52">I89+I99</f>
        <v>157</v>
      </c>
      <c r="J100" s="32">
        <f t="shared" ref="J100:L100" si="53">J89+J99</f>
        <v>1334</v>
      </c>
      <c r="K100" s="32"/>
      <c r="L100" s="32">
        <f t="shared" si="53"/>
        <v>157.13999999999999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88</v>
      </c>
      <c r="L101" s="40">
        <v>28.03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397</v>
      </c>
      <c r="L103" s="43">
        <v>17.899999999999999</v>
      </c>
    </row>
    <row r="104" spans="1:12" ht="15">
      <c r="A104" s="23"/>
      <c r="B104" s="15"/>
      <c r="C104" s="11"/>
      <c r="D104" s="7" t="s">
        <v>23</v>
      </c>
      <c r="E104" s="42" t="s">
        <v>70</v>
      </c>
      <c r="F104" s="43">
        <v>60</v>
      </c>
      <c r="G104" s="43"/>
      <c r="H104" s="43"/>
      <c r="I104" s="43">
        <v>14</v>
      </c>
      <c r="J104" s="43">
        <v>80</v>
      </c>
      <c r="K104" s="44">
        <v>1</v>
      </c>
      <c r="L104" s="43">
        <v>3.37</v>
      </c>
    </row>
    <row r="105" spans="1:12" ht="1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0.4</v>
      </c>
      <c r="H105" s="43">
        <v>0.3</v>
      </c>
      <c r="I105" s="43">
        <v>10</v>
      </c>
      <c r="J105" s="43">
        <v>41</v>
      </c>
      <c r="K105" s="44">
        <v>368</v>
      </c>
      <c r="L105" s="43">
        <v>13.95</v>
      </c>
    </row>
    <row r="106" spans="1:12" ht="15">
      <c r="A106" s="23"/>
      <c r="B106" s="15"/>
      <c r="C106" s="11"/>
      <c r="D106" s="6"/>
      <c r="E106" s="42" t="s">
        <v>39</v>
      </c>
      <c r="F106" s="43">
        <v>30</v>
      </c>
      <c r="G106" s="43">
        <v>2</v>
      </c>
      <c r="H106" s="43">
        <v>3</v>
      </c>
      <c r="I106" s="43">
        <v>12</v>
      </c>
      <c r="J106" s="43">
        <v>99</v>
      </c>
      <c r="K106" s="44">
        <v>3</v>
      </c>
      <c r="L106" s="43">
        <v>10</v>
      </c>
    </row>
    <row r="107" spans="1:12" ht="15">
      <c r="A107" s="23"/>
      <c r="B107" s="15"/>
      <c r="C107" s="11"/>
      <c r="D107" s="6"/>
      <c r="E107" s="42" t="s">
        <v>76</v>
      </c>
      <c r="F107" s="43">
        <v>40</v>
      </c>
      <c r="G107" s="43">
        <v>8</v>
      </c>
      <c r="H107" s="43">
        <v>8</v>
      </c>
      <c r="I107" s="43">
        <v>1</v>
      </c>
      <c r="J107" s="43">
        <v>142</v>
      </c>
      <c r="K107" s="44">
        <v>15</v>
      </c>
      <c r="L107" s="43">
        <v>13.54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20.399999999999999</v>
      </c>
      <c r="H108" s="19">
        <f t="shared" si="54"/>
        <v>24.3</v>
      </c>
      <c r="I108" s="19">
        <f t="shared" si="54"/>
        <v>81</v>
      </c>
      <c r="J108" s="19">
        <f t="shared" si="54"/>
        <v>680</v>
      </c>
      <c r="K108" s="25"/>
      <c r="L108" s="19">
        <f t="shared" ref="L108" si="55">SUM(L101:L107)</f>
        <v>86.789999999999992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52</v>
      </c>
      <c r="L110" s="43">
        <v>19.63</v>
      </c>
    </row>
    <row r="111" spans="1:12" ht="15">
      <c r="A111" s="23"/>
      <c r="B111" s="15"/>
      <c r="C111" s="11"/>
      <c r="D111" s="7" t="s">
        <v>28</v>
      </c>
      <c r="E111" s="42" t="s">
        <v>43</v>
      </c>
      <c r="F111" s="43">
        <v>200</v>
      </c>
      <c r="G111" s="43">
        <v>32</v>
      </c>
      <c r="H111" s="43">
        <v>38</v>
      </c>
      <c r="I111" s="43">
        <v>16</v>
      </c>
      <c r="J111" s="43">
        <v>373</v>
      </c>
      <c r="K111" s="44">
        <v>56</v>
      </c>
      <c r="L111" s="43">
        <v>23.31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0.4</v>
      </c>
      <c r="H113" s="43">
        <v>0.2</v>
      </c>
      <c r="I113" s="43">
        <v>10</v>
      </c>
      <c r="J113" s="43">
        <v>82</v>
      </c>
      <c r="K113" s="44">
        <v>376</v>
      </c>
      <c r="L113" s="43">
        <v>14.27</v>
      </c>
    </row>
    <row r="114" spans="1:12" ht="15">
      <c r="A114" s="23"/>
      <c r="B114" s="15"/>
      <c r="C114" s="11"/>
      <c r="D114" s="7" t="s">
        <v>31</v>
      </c>
      <c r="E114" s="42" t="s">
        <v>78</v>
      </c>
      <c r="F114" s="43">
        <v>60</v>
      </c>
      <c r="G114" s="43"/>
      <c r="H114" s="43"/>
      <c r="I114" s="43">
        <v>14</v>
      </c>
      <c r="J114" s="43">
        <v>80</v>
      </c>
      <c r="K114" s="44">
        <v>1</v>
      </c>
      <c r="L114" s="43">
        <v>3.37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57</v>
      </c>
      <c r="F116" s="43">
        <v>100</v>
      </c>
      <c r="G116" s="43">
        <v>0.4</v>
      </c>
      <c r="H116" s="43">
        <v>0.3</v>
      </c>
      <c r="I116" s="43">
        <v>10</v>
      </c>
      <c r="J116" s="43">
        <v>41</v>
      </c>
      <c r="K116" s="44">
        <v>368</v>
      </c>
      <c r="L116" s="43">
        <v>13.95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37.799999999999997</v>
      </c>
      <c r="H118" s="19">
        <f t="shared" si="56"/>
        <v>45.5</v>
      </c>
      <c r="I118" s="19">
        <f t="shared" si="56"/>
        <v>62</v>
      </c>
      <c r="J118" s="19">
        <f t="shared" si="56"/>
        <v>716</v>
      </c>
      <c r="K118" s="25"/>
      <c r="L118" s="19">
        <f t="shared" ref="L118" si="57">SUM(L109:L117)</f>
        <v>74.529999999999987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1440</v>
      </c>
      <c r="G119" s="32">
        <f t="shared" ref="G119" si="58">G108+G118</f>
        <v>58.199999999999996</v>
      </c>
      <c r="H119" s="32">
        <f t="shared" ref="H119" si="59">H108+H118</f>
        <v>69.8</v>
      </c>
      <c r="I119" s="32">
        <f t="shared" ref="I119" si="60">I108+I118</f>
        <v>143</v>
      </c>
      <c r="J119" s="32">
        <f t="shared" ref="J119:L119" si="61">J108+J118</f>
        <v>1396</v>
      </c>
      <c r="K119" s="32"/>
      <c r="L119" s="32">
        <f t="shared" si="61"/>
        <v>161.32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8</v>
      </c>
      <c r="H120" s="40">
        <v>8</v>
      </c>
      <c r="I120" s="40">
        <v>34</v>
      </c>
      <c r="J120" s="40">
        <v>166</v>
      </c>
      <c r="K120" s="41">
        <v>168</v>
      </c>
      <c r="L120" s="40">
        <v>11.01</v>
      </c>
    </row>
    <row r="121" spans="1:12" ht="15">
      <c r="A121" s="14"/>
      <c r="B121" s="15"/>
      <c r="C121" s="11"/>
      <c r="D121" s="6"/>
      <c r="E121" s="42" t="s">
        <v>80</v>
      </c>
      <c r="F121" s="43">
        <v>90</v>
      </c>
      <c r="G121" s="43">
        <v>6</v>
      </c>
      <c r="H121" s="43">
        <v>6</v>
      </c>
      <c r="I121" s="43">
        <v>5</v>
      </c>
      <c r="J121" s="43">
        <v>158</v>
      </c>
      <c r="K121" s="44">
        <v>7061</v>
      </c>
      <c r="L121" s="43">
        <v>42.3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0.4</v>
      </c>
      <c r="H122" s="43">
        <v>0.3</v>
      </c>
      <c r="I122" s="43">
        <v>10</v>
      </c>
      <c r="J122" s="43">
        <v>82</v>
      </c>
      <c r="K122" s="44">
        <v>376</v>
      </c>
      <c r="L122" s="43">
        <v>14.27</v>
      </c>
    </row>
    <row r="123" spans="1:12" ht="15">
      <c r="A123" s="14"/>
      <c r="B123" s="15"/>
      <c r="C123" s="11"/>
      <c r="D123" s="7" t="s">
        <v>23</v>
      </c>
      <c r="E123" s="42" t="s">
        <v>70</v>
      </c>
      <c r="F123" s="43">
        <v>60</v>
      </c>
      <c r="G123" s="43"/>
      <c r="H123" s="43"/>
      <c r="I123" s="43">
        <v>14</v>
      </c>
      <c r="J123" s="43">
        <v>80</v>
      </c>
      <c r="K123" s="44">
        <v>1</v>
      </c>
      <c r="L123" s="43">
        <v>3.37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51</v>
      </c>
      <c r="F125" s="43">
        <v>60</v>
      </c>
      <c r="G125" s="43">
        <v>1</v>
      </c>
      <c r="H125" s="43"/>
      <c r="I125" s="43">
        <v>2</v>
      </c>
      <c r="J125" s="43">
        <v>14</v>
      </c>
      <c r="K125" s="44">
        <v>1038</v>
      </c>
      <c r="L125" s="43">
        <v>1.74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15.4</v>
      </c>
      <c r="H127" s="19">
        <f t="shared" si="62"/>
        <v>14.3</v>
      </c>
      <c r="I127" s="19">
        <f t="shared" si="62"/>
        <v>65</v>
      </c>
      <c r="J127" s="19">
        <f t="shared" si="62"/>
        <v>500</v>
      </c>
      <c r="K127" s="25"/>
      <c r="L127" s="19">
        <f t="shared" ref="L127" si="63">SUM(L120:L126)</f>
        <v>72.69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20</v>
      </c>
      <c r="L128" s="43">
        <v>11</v>
      </c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39.1</v>
      </c>
      <c r="L129" s="43">
        <v>13.12</v>
      </c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14.1</v>
      </c>
      <c r="H130" s="43">
        <v>15.7</v>
      </c>
      <c r="I130" s="43">
        <v>6.6</v>
      </c>
      <c r="J130" s="43">
        <v>222</v>
      </c>
      <c r="K130" s="44">
        <v>175</v>
      </c>
      <c r="L130" s="43">
        <v>44</v>
      </c>
    </row>
    <row r="131" spans="1:12" ht="1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5</v>
      </c>
      <c r="H131" s="43">
        <v>9</v>
      </c>
      <c r="I131" s="43">
        <v>30</v>
      </c>
      <c r="J131" s="43">
        <v>213</v>
      </c>
      <c r="K131" s="44">
        <v>204</v>
      </c>
      <c r="L131" s="43">
        <v>8.4049999999999994</v>
      </c>
    </row>
    <row r="132" spans="1:12" ht="1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1</v>
      </c>
      <c r="H132" s="43">
        <v>0.2</v>
      </c>
      <c r="I132" s="43">
        <v>25</v>
      </c>
      <c r="J132" s="43">
        <v>110</v>
      </c>
      <c r="K132" s="44">
        <v>399</v>
      </c>
      <c r="L132" s="43">
        <v>19.8</v>
      </c>
    </row>
    <row r="133" spans="1:12" ht="15">
      <c r="A133" s="14"/>
      <c r="B133" s="15"/>
      <c r="C133" s="11"/>
      <c r="D133" s="7" t="s">
        <v>31</v>
      </c>
      <c r="E133" s="42" t="s">
        <v>70</v>
      </c>
      <c r="F133" s="43">
        <v>60</v>
      </c>
      <c r="G133" s="43"/>
      <c r="H133" s="43"/>
      <c r="I133" s="43">
        <v>14</v>
      </c>
      <c r="J133" s="43">
        <v>80</v>
      </c>
      <c r="K133" s="44">
        <v>1</v>
      </c>
      <c r="L133" s="43">
        <v>3.37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23.1</v>
      </c>
      <c r="H137" s="19">
        <f t="shared" si="64"/>
        <v>32.900000000000006</v>
      </c>
      <c r="I137" s="19">
        <f t="shared" si="64"/>
        <v>85.6</v>
      </c>
      <c r="J137" s="19">
        <f t="shared" si="64"/>
        <v>804</v>
      </c>
      <c r="K137" s="25"/>
      <c r="L137" s="19">
        <f t="shared" ref="L137" si="65">SUM(L128:L136)</f>
        <v>99.695000000000007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1370</v>
      </c>
      <c r="G138" s="32">
        <f t="shared" ref="G138" si="66">G127+G137</f>
        <v>38.5</v>
      </c>
      <c r="H138" s="32">
        <f t="shared" ref="H138" si="67">H127+H137</f>
        <v>47.2</v>
      </c>
      <c r="I138" s="32">
        <f t="shared" ref="I138" si="68">I127+I137</f>
        <v>150.6</v>
      </c>
      <c r="J138" s="32">
        <f t="shared" ref="J138:L138" si="69">J127+J137</f>
        <v>1304</v>
      </c>
      <c r="K138" s="32"/>
      <c r="L138" s="32">
        <f t="shared" si="69"/>
        <v>172.38499999999999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180</v>
      </c>
      <c r="G139" s="40">
        <v>15</v>
      </c>
      <c r="H139" s="40">
        <v>21</v>
      </c>
      <c r="I139" s="40">
        <v>30</v>
      </c>
      <c r="J139" s="40">
        <v>214</v>
      </c>
      <c r="K139" s="41">
        <v>304</v>
      </c>
      <c r="L139" s="40">
        <v>49.84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/>
      <c r="H141" s="43"/>
      <c r="I141" s="43">
        <v>10</v>
      </c>
      <c r="J141" s="43">
        <v>43</v>
      </c>
      <c r="K141" s="44">
        <v>391</v>
      </c>
      <c r="L141" s="43">
        <v>2.54</v>
      </c>
    </row>
    <row r="142" spans="1:12" ht="15.75" customHeight="1">
      <c r="A142" s="23"/>
      <c r="B142" s="15"/>
      <c r="C142" s="11"/>
      <c r="D142" s="7" t="s">
        <v>23</v>
      </c>
      <c r="E142" s="42" t="s">
        <v>70</v>
      </c>
      <c r="F142" s="43">
        <v>60</v>
      </c>
      <c r="G142" s="43"/>
      <c r="H142" s="43"/>
      <c r="I142" s="43">
        <v>14</v>
      </c>
      <c r="J142" s="43">
        <v>80</v>
      </c>
      <c r="K142" s="44">
        <v>1</v>
      </c>
      <c r="L142" s="43">
        <v>3.37</v>
      </c>
    </row>
    <row r="143" spans="1:12" ht="15">
      <c r="A143" s="23"/>
      <c r="B143" s="15"/>
      <c r="C143" s="11"/>
      <c r="D143" s="7" t="s">
        <v>24</v>
      </c>
      <c r="E143" s="42" t="s">
        <v>86</v>
      </c>
      <c r="F143" s="43">
        <v>100</v>
      </c>
      <c r="G143" s="43">
        <v>0.4</v>
      </c>
      <c r="H143" s="43">
        <v>0.3</v>
      </c>
      <c r="I143" s="43">
        <v>10</v>
      </c>
      <c r="J143" s="43">
        <v>41</v>
      </c>
      <c r="K143" s="44">
        <v>368</v>
      </c>
      <c r="L143" s="43">
        <v>13.95</v>
      </c>
    </row>
    <row r="144" spans="1:12" ht="15">
      <c r="A144" s="23"/>
      <c r="B144" s="15"/>
      <c r="C144" s="11"/>
      <c r="D144" s="6"/>
      <c r="E144" s="42" t="s">
        <v>84</v>
      </c>
      <c r="F144" s="43">
        <v>60</v>
      </c>
      <c r="G144" s="43">
        <v>1</v>
      </c>
      <c r="H144" s="43">
        <v>5</v>
      </c>
      <c r="I144" s="43">
        <v>5</v>
      </c>
      <c r="J144" s="43">
        <v>112</v>
      </c>
      <c r="K144" s="44">
        <v>20</v>
      </c>
      <c r="L144" s="43">
        <v>11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16.399999999999999</v>
      </c>
      <c r="H146" s="19">
        <f t="shared" si="70"/>
        <v>26.3</v>
      </c>
      <c r="I146" s="19">
        <f t="shared" si="70"/>
        <v>69</v>
      </c>
      <c r="J146" s="19">
        <f t="shared" si="70"/>
        <v>490</v>
      </c>
      <c r="K146" s="25"/>
      <c r="L146" s="19">
        <f t="shared" ref="L146" si="71">SUM(L139:L145)</f>
        <v>80.7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0.1</v>
      </c>
      <c r="H147" s="43">
        <v>0.1</v>
      </c>
      <c r="I147" s="43">
        <v>1</v>
      </c>
      <c r="J147" s="43">
        <v>8</v>
      </c>
      <c r="K147" s="44">
        <v>1037</v>
      </c>
      <c r="L147" s="43">
        <v>4</v>
      </c>
    </row>
    <row r="148" spans="1:12" ht="15">
      <c r="A148" s="23"/>
      <c r="B148" s="15"/>
      <c r="C148" s="11"/>
      <c r="D148" s="7" t="s">
        <v>27</v>
      </c>
      <c r="E148" s="42" t="s">
        <v>87</v>
      </c>
      <c r="F148" s="43">
        <v>250</v>
      </c>
      <c r="G148" s="43">
        <v>5</v>
      </c>
      <c r="H148" s="43">
        <v>9</v>
      </c>
      <c r="I148" s="43">
        <v>6</v>
      </c>
      <c r="J148" s="43">
        <v>181</v>
      </c>
      <c r="K148" s="44">
        <v>187</v>
      </c>
      <c r="L148" s="43">
        <v>11.26</v>
      </c>
    </row>
    <row r="149" spans="1:12" ht="15">
      <c r="A149" s="23"/>
      <c r="B149" s="15"/>
      <c r="C149" s="11"/>
      <c r="D149" s="7" t="s">
        <v>28</v>
      </c>
      <c r="E149" s="42" t="s">
        <v>47</v>
      </c>
      <c r="F149" s="43">
        <v>200</v>
      </c>
      <c r="G149" s="43">
        <v>16</v>
      </c>
      <c r="H149" s="43">
        <v>24</v>
      </c>
      <c r="I149" s="43">
        <v>34</v>
      </c>
      <c r="J149" s="43">
        <v>238</v>
      </c>
      <c r="K149" s="44">
        <v>304</v>
      </c>
      <c r="L149" s="43">
        <v>49.84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0.4</v>
      </c>
      <c r="H151" s="43">
        <v>0.3</v>
      </c>
      <c r="I151" s="43">
        <v>10</v>
      </c>
      <c r="J151" s="43">
        <v>82</v>
      </c>
      <c r="K151" s="44">
        <v>376</v>
      </c>
      <c r="L151" s="43">
        <v>14.27</v>
      </c>
    </row>
    <row r="152" spans="1:12" ht="15">
      <c r="A152" s="23"/>
      <c r="B152" s="15"/>
      <c r="C152" s="11"/>
      <c r="D152" s="7" t="s">
        <v>31</v>
      </c>
      <c r="E152" s="42" t="s">
        <v>89</v>
      </c>
      <c r="F152" s="43">
        <v>60</v>
      </c>
      <c r="G152" s="43"/>
      <c r="H152" s="43"/>
      <c r="I152" s="43">
        <v>14</v>
      </c>
      <c r="J152" s="43">
        <v>80</v>
      </c>
      <c r="K152" s="44">
        <v>1</v>
      </c>
      <c r="L152" s="43">
        <v>3.37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58</v>
      </c>
      <c r="F154" s="43">
        <v>100</v>
      </c>
      <c r="G154" s="43">
        <v>2</v>
      </c>
      <c r="H154" s="43">
        <v>1</v>
      </c>
      <c r="I154" s="43">
        <v>21</v>
      </c>
      <c r="J154" s="43">
        <v>96</v>
      </c>
      <c r="K154" s="44">
        <v>368</v>
      </c>
      <c r="L154" s="43">
        <v>29.72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23.5</v>
      </c>
      <c r="H156" s="19">
        <f t="shared" si="72"/>
        <v>34.4</v>
      </c>
      <c r="I156" s="19">
        <f t="shared" si="72"/>
        <v>86</v>
      </c>
      <c r="J156" s="19">
        <f t="shared" si="72"/>
        <v>685</v>
      </c>
      <c r="K156" s="25"/>
      <c r="L156" s="19">
        <f t="shared" ref="L156" si="73">SUM(L147:L155)</f>
        <v>112.46000000000001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1470</v>
      </c>
      <c r="G157" s="32">
        <f t="shared" ref="G157" si="74">G146+G156</f>
        <v>39.9</v>
      </c>
      <c r="H157" s="32">
        <f t="shared" ref="H157" si="75">H146+H156</f>
        <v>60.7</v>
      </c>
      <c r="I157" s="32">
        <f t="shared" ref="I157" si="76">I146+I156</f>
        <v>155</v>
      </c>
      <c r="J157" s="32">
        <f t="shared" ref="J157:L157" si="77">J146+J156</f>
        <v>1175</v>
      </c>
      <c r="K157" s="32"/>
      <c r="L157" s="32">
        <f t="shared" si="77"/>
        <v>193.16000000000003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150</v>
      </c>
      <c r="G158" s="40">
        <v>5</v>
      </c>
      <c r="H158" s="40">
        <v>9</v>
      </c>
      <c r="I158" s="40">
        <v>30</v>
      </c>
      <c r="J158" s="40">
        <v>213</v>
      </c>
      <c r="K158" s="41">
        <v>204</v>
      </c>
      <c r="L158" s="40">
        <v>8.4049999999999994</v>
      </c>
    </row>
    <row r="159" spans="1:12" ht="15">
      <c r="A159" s="23"/>
      <c r="B159" s="15"/>
      <c r="C159" s="11"/>
      <c r="D159" s="6"/>
      <c r="E159" s="42" t="s">
        <v>90</v>
      </c>
      <c r="F159" s="43">
        <v>100</v>
      </c>
      <c r="G159" s="43">
        <v>14</v>
      </c>
      <c r="H159" s="43">
        <v>11</v>
      </c>
      <c r="I159" s="43">
        <v>2</v>
      </c>
      <c r="J159" s="43">
        <v>206</v>
      </c>
      <c r="K159" s="44">
        <v>216</v>
      </c>
      <c r="L159" s="43">
        <v>15.43</v>
      </c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0.4</v>
      </c>
      <c r="H160" s="43">
        <v>0.3</v>
      </c>
      <c r="I160" s="43">
        <v>12</v>
      </c>
      <c r="J160" s="43">
        <v>35</v>
      </c>
      <c r="K160" s="44">
        <v>372</v>
      </c>
      <c r="L160" s="43">
        <v>14.23</v>
      </c>
    </row>
    <row r="161" spans="1:12" ht="15">
      <c r="A161" s="23"/>
      <c r="B161" s="15"/>
      <c r="C161" s="11"/>
      <c r="D161" s="7" t="s">
        <v>23</v>
      </c>
      <c r="E161" s="42" t="s">
        <v>70</v>
      </c>
      <c r="F161" s="43">
        <v>60</v>
      </c>
      <c r="G161" s="43"/>
      <c r="H161" s="43"/>
      <c r="I161" s="43">
        <v>14</v>
      </c>
      <c r="J161" s="43">
        <v>80</v>
      </c>
      <c r="K161" s="44">
        <v>1</v>
      </c>
      <c r="L161" s="43">
        <v>3.37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19.399999999999999</v>
      </c>
      <c r="H165" s="19">
        <f t="shared" si="78"/>
        <v>20.3</v>
      </c>
      <c r="I165" s="19">
        <f t="shared" si="78"/>
        <v>58</v>
      </c>
      <c r="J165" s="19">
        <f t="shared" si="78"/>
        <v>534</v>
      </c>
      <c r="K165" s="25"/>
      <c r="L165" s="19">
        <f t="shared" ref="L165" si="79">SUM(L158:L164)</f>
        <v>41.434999999999995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92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8.15</v>
      </c>
    </row>
    <row r="168" spans="1:12" ht="15">
      <c r="A168" s="23"/>
      <c r="B168" s="15"/>
      <c r="C168" s="11"/>
      <c r="D168" s="7" t="s">
        <v>28</v>
      </c>
      <c r="E168" s="42" t="s">
        <v>93</v>
      </c>
      <c r="F168" s="43">
        <v>90</v>
      </c>
      <c r="G168" s="43">
        <v>12</v>
      </c>
      <c r="H168" s="43">
        <v>7</v>
      </c>
      <c r="I168" s="43">
        <v>11</v>
      </c>
      <c r="J168" s="43">
        <v>280</v>
      </c>
      <c r="K168" s="44">
        <v>279</v>
      </c>
      <c r="L168" s="43">
        <v>42.3</v>
      </c>
    </row>
    <row r="169" spans="1:12" ht="1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5</v>
      </c>
      <c r="H169" s="43">
        <v>13</v>
      </c>
      <c r="I169" s="43">
        <v>36</v>
      </c>
      <c r="J169" s="43">
        <v>182</v>
      </c>
      <c r="K169" s="44">
        <v>321</v>
      </c>
      <c r="L169" s="43">
        <v>14.73</v>
      </c>
    </row>
    <row r="170" spans="1:12" ht="1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1</v>
      </c>
      <c r="H170" s="43">
        <v>0.2</v>
      </c>
      <c r="I170" s="43">
        <v>25</v>
      </c>
      <c r="J170" s="43">
        <v>110</v>
      </c>
      <c r="K170" s="44">
        <v>399</v>
      </c>
      <c r="L170" s="43">
        <v>13.86</v>
      </c>
    </row>
    <row r="171" spans="1:12" ht="15">
      <c r="A171" s="23"/>
      <c r="B171" s="15"/>
      <c r="C171" s="11"/>
      <c r="D171" s="7" t="s">
        <v>31</v>
      </c>
      <c r="E171" s="42" t="s">
        <v>89</v>
      </c>
      <c r="F171" s="43">
        <v>60</v>
      </c>
      <c r="G171" s="43"/>
      <c r="H171" s="43"/>
      <c r="I171" s="43">
        <v>14</v>
      </c>
      <c r="J171" s="43">
        <v>80</v>
      </c>
      <c r="K171" s="44">
        <v>1</v>
      </c>
      <c r="L171" s="43">
        <v>3.37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95</v>
      </c>
      <c r="F173" s="43">
        <v>60</v>
      </c>
      <c r="G173" s="43">
        <v>3</v>
      </c>
      <c r="H173" s="43">
        <v>4</v>
      </c>
      <c r="I173" s="43">
        <v>6</v>
      </c>
      <c r="J173" s="43">
        <v>56</v>
      </c>
      <c r="K173" s="44">
        <v>33</v>
      </c>
      <c r="L173" s="43">
        <v>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23</v>
      </c>
      <c r="H175" s="19">
        <f t="shared" si="80"/>
        <v>29.2</v>
      </c>
      <c r="I175" s="19">
        <f t="shared" si="80"/>
        <v>102</v>
      </c>
      <c r="J175" s="19">
        <f t="shared" si="80"/>
        <v>829</v>
      </c>
      <c r="K175" s="25"/>
      <c r="L175" s="19">
        <f t="shared" ref="L175" si="81">SUM(L166:L174)</f>
        <v>86.41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1320</v>
      </c>
      <c r="G176" s="32">
        <f t="shared" ref="G176" si="82">G165+G175</f>
        <v>42.4</v>
      </c>
      <c r="H176" s="32">
        <f t="shared" ref="H176" si="83">H165+H175</f>
        <v>49.5</v>
      </c>
      <c r="I176" s="32">
        <f t="shared" ref="I176" si="84">I165+I175</f>
        <v>160</v>
      </c>
      <c r="J176" s="32">
        <f t="shared" ref="J176:L176" si="85">J165+J175</f>
        <v>1363</v>
      </c>
      <c r="K176" s="32"/>
      <c r="L176" s="32">
        <f t="shared" si="85"/>
        <v>127.845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200</v>
      </c>
      <c r="G177" s="40">
        <v>6</v>
      </c>
      <c r="H177" s="40">
        <v>8</v>
      </c>
      <c r="I177" s="40">
        <v>32</v>
      </c>
      <c r="J177" s="40">
        <v>230</v>
      </c>
      <c r="K177" s="41">
        <v>177</v>
      </c>
      <c r="L177" s="40">
        <v>19.75</v>
      </c>
    </row>
    <row r="178" spans="1:12" ht="15">
      <c r="A178" s="23"/>
      <c r="B178" s="15"/>
      <c r="C178" s="11"/>
      <c r="D178" s="6"/>
      <c r="E178" s="42" t="s">
        <v>98</v>
      </c>
      <c r="F178" s="43">
        <v>30</v>
      </c>
      <c r="G178" s="43">
        <v>2</v>
      </c>
      <c r="H178" s="43">
        <v>3</v>
      </c>
      <c r="I178" s="43">
        <v>12</v>
      </c>
      <c r="J178" s="43">
        <v>99</v>
      </c>
      <c r="K178" s="44">
        <v>3</v>
      </c>
      <c r="L178" s="43">
        <v>10</v>
      </c>
    </row>
    <row r="179" spans="1:12" ht="15">
      <c r="A179" s="23"/>
      <c r="B179" s="15"/>
      <c r="C179" s="11"/>
      <c r="D179" s="7" t="s">
        <v>22</v>
      </c>
      <c r="E179" s="42" t="s">
        <v>97</v>
      </c>
      <c r="F179" s="4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397</v>
      </c>
      <c r="L179" s="43">
        <v>16.079999999999998</v>
      </c>
    </row>
    <row r="180" spans="1:12" ht="15">
      <c r="A180" s="23"/>
      <c r="B180" s="15"/>
      <c r="C180" s="11"/>
      <c r="D180" s="7" t="s">
        <v>23</v>
      </c>
      <c r="E180" s="42" t="s">
        <v>89</v>
      </c>
      <c r="F180" s="43">
        <v>60</v>
      </c>
      <c r="G180" s="43"/>
      <c r="H180" s="43"/>
      <c r="I180" s="43">
        <v>14</v>
      </c>
      <c r="J180" s="43">
        <v>80</v>
      </c>
      <c r="K180" s="44">
        <v>1</v>
      </c>
      <c r="L180" s="43">
        <v>3.36</v>
      </c>
    </row>
    <row r="181" spans="1:12" ht="15">
      <c r="A181" s="23"/>
      <c r="B181" s="15"/>
      <c r="C181" s="11"/>
      <c r="D181" s="7" t="s">
        <v>24</v>
      </c>
      <c r="E181" s="42" t="s">
        <v>57</v>
      </c>
      <c r="F181" s="43">
        <v>100</v>
      </c>
      <c r="G181" s="43">
        <v>0.4</v>
      </c>
      <c r="H181" s="43">
        <v>0.3</v>
      </c>
      <c r="I181" s="43">
        <v>10</v>
      </c>
      <c r="J181" s="43">
        <v>41</v>
      </c>
      <c r="K181" s="44">
        <v>368</v>
      </c>
      <c r="L181" s="43">
        <v>13.95</v>
      </c>
    </row>
    <row r="182" spans="1:12" ht="15">
      <c r="A182" s="23"/>
      <c r="B182" s="15"/>
      <c r="C182" s="11"/>
      <c r="D182" s="6"/>
      <c r="E182" s="42" t="s">
        <v>76</v>
      </c>
      <c r="F182" s="43">
        <v>20</v>
      </c>
      <c r="G182" s="43">
        <v>4</v>
      </c>
      <c r="H182" s="43">
        <v>4</v>
      </c>
      <c r="I182" s="43"/>
      <c r="J182" s="43">
        <v>71</v>
      </c>
      <c r="K182" s="44">
        <v>15</v>
      </c>
      <c r="L182" s="43">
        <v>12.54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16.399999999999999</v>
      </c>
      <c r="H184" s="19">
        <f t="shared" si="86"/>
        <v>20.3</v>
      </c>
      <c r="I184" s="19">
        <f t="shared" si="86"/>
        <v>86</v>
      </c>
      <c r="J184" s="19">
        <f t="shared" si="86"/>
        <v>644</v>
      </c>
      <c r="K184" s="25"/>
      <c r="L184" s="19">
        <f t="shared" ref="L184" si="87">SUM(L177:L183)</f>
        <v>75.680000000000007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52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214</v>
      </c>
      <c r="L186" s="43">
        <v>26.43</v>
      </c>
    </row>
    <row r="187" spans="1:12" ht="15">
      <c r="A187" s="23"/>
      <c r="B187" s="15"/>
      <c r="C187" s="11"/>
      <c r="D187" s="7" t="s">
        <v>28</v>
      </c>
      <c r="E187" s="42" t="s">
        <v>54</v>
      </c>
      <c r="F187" s="43">
        <v>90</v>
      </c>
      <c r="G187" s="43">
        <v>12</v>
      </c>
      <c r="H187" s="43">
        <v>9</v>
      </c>
      <c r="I187" s="43">
        <v>7</v>
      </c>
      <c r="J187" s="43">
        <v>162</v>
      </c>
      <c r="K187" s="44">
        <v>277</v>
      </c>
      <c r="L187" s="43">
        <v>33.840000000000003</v>
      </c>
    </row>
    <row r="188" spans="1:12" ht="1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8</v>
      </c>
      <c r="H188" s="43">
        <v>8</v>
      </c>
      <c r="I188" s="43">
        <v>34</v>
      </c>
      <c r="J188" s="43">
        <v>166</v>
      </c>
      <c r="K188" s="44">
        <v>168</v>
      </c>
      <c r="L188" s="43">
        <v>11.1</v>
      </c>
    </row>
    <row r="189" spans="1:12" ht="1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0.4</v>
      </c>
      <c r="H189" s="43">
        <v>0.3</v>
      </c>
      <c r="I189" s="43">
        <v>10</v>
      </c>
      <c r="J189" s="43">
        <v>82</v>
      </c>
      <c r="K189" s="44">
        <v>376</v>
      </c>
      <c r="L189" s="43">
        <v>14.27</v>
      </c>
    </row>
    <row r="190" spans="1:12" ht="15">
      <c r="A190" s="23"/>
      <c r="B190" s="15"/>
      <c r="C190" s="11"/>
      <c r="D190" s="7" t="s">
        <v>31</v>
      </c>
      <c r="E190" s="42" t="s">
        <v>89</v>
      </c>
      <c r="F190" s="43">
        <v>60</v>
      </c>
      <c r="G190" s="43"/>
      <c r="H190" s="43"/>
      <c r="I190" s="43">
        <v>14</v>
      </c>
      <c r="J190" s="43">
        <v>80</v>
      </c>
      <c r="K190" s="44">
        <v>1</v>
      </c>
      <c r="L190" s="43">
        <v>3.37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57</v>
      </c>
      <c r="F192" s="43">
        <v>100</v>
      </c>
      <c r="G192" s="43">
        <v>0.4</v>
      </c>
      <c r="H192" s="43">
        <v>0.3</v>
      </c>
      <c r="I192" s="43">
        <v>10</v>
      </c>
      <c r="J192" s="43">
        <v>41</v>
      </c>
      <c r="K192" s="44">
        <v>368</v>
      </c>
      <c r="L192" s="43">
        <v>14.41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28.799999999999997</v>
      </c>
      <c r="H194" s="19">
        <f t="shared" si="88"/>
        <v>19.600000000000001</v>
      </c>
      <c r="I194" s="19">
        <f t="shared" si="88"/>
        <v>98</v>
      </c>
      <c r="J194" s="19">
        <f t="shared" si="88"/>
        <v>671</v>
      </c>
      <c r="K194" s="25"/>
      <c r="L194" s="19">
        <f t="shared" ref="L194" si="89">SUM(L185:L193)</f>
        <v>103.42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1460</v>
      </c>
      <c r="G195" s="32">
        <f t="shared" ref="G195" si="90">G184+G194</f>
        <v>45.199999999999996</v>
      </c>
      <c r="H195" s="32">
        <f t="shared" ref="H195" si="91">H184+H194</f>
        <v>39.900000000000006</v>
      </c>
      <c r="I195" s="32">
        <f t="shared" ref="I195" si="92">I184+I194</f>
        <v>184</v>
      </c>
      <c r="J195" s="32">
        <f t="shared" ref="J195:L195" si="93">J184+J194</f>
        <v>1315</v>
      </c>
      <c r="K195" s="32"/>
      <c r="L195" s="32">
        <f t="shared" si="93"/>
        <v>179.10000000000002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1398.5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43.999999999999993</v>
      </c>
      <c r="H196" s="34">
        <f t="shared" si="94"/>
        <v>49.529999999999994</v>
      </c>
      <c r="I196" s="34">
        <f t="shared" si="94"/>
        <v>162.35999999999999</v>
      </c>
      <c r="J196" s="34">
        <f t="shared" si="94"/>
        <v>1289.2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161.43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YANTAR</cp:lastModifiedBy>
  <cp:lastPrinted>2023-10-13T11:00:49Z</cp:lastPrinted>
  <dcterms:created xsi:type="dcterms:W3CDTF">2022-05-16T14:23:56Z</dcterms:created>
  <dcterms:modified xsi:type="dcterms:W3CDTF">2023-10-13T13:08:42Z</dcterms:modified>
</cp:coreProperties>
</file>